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855" windowWidth="11340" windowHeight="6960" activeTab="0"/>
  </bookViews>
  <sheets>
    <sheet name="Sheet2" sheetId="1" r:id="rId1"/>
  </sheets>
  <definedNames>
    <definedName name="_xlnm.Print_Area" localSheetId="0">'Sheet2'!$A$1:$F$62</definedName>
  </definedNames>
  <calcPr fullCalcOnLoad="1"/>
</workbook>
</file>

<file path=xl/sharedStrings.xml><?xml version="1.0" encoding="utf-8"?>
<sst xmlns="http://schemas.openxmlformats.org/spreadsheetml/2006/main" count="202" uniqueCount="177">
  <si>
    <t>序號</t>
  </si>
  <si>
    <t>中文欄位</t>
  </si>
  <si>
    <t>長度</t>
  </si>
  <si>
    <t>起</t>
  </si>
  <si>
    <t>迄</t>
  </si>
  <si>
    <t>備註</t>
  </si>
  <si>
    <t>申報方式</t>
  </si>
  <si>
    <t>醫院報備固定為2</t>
  </si>
  <si>
    <t>醫事機構代碼</t>
  </si>
  <si>
    <t>身分證號</t>
  </si>
  <si>
    <t>文數字</t>
  </si>
  <si>
    <t>姓名</t>
  </si>
  <si>
    <t>全形中英文字</t>
  </si>
  <si>
    <t>性別</t>
  </si>
  <si>
    <t>1:男性 2:女性 M:男性 F:女性</t>
  </si>
  <si>
    <t>出生日期</t>
  </si>
  <si>
    <t>西元年(YYYYMMDD)</t>
  </si>
  <si>
    <t>郵遞區號</t>
  </si>
  <si>
    <t>連絡住址</t>
  </si>
  <si>
    <t>全形文數字</t>
  </si>
  <si>
    <t>連絡電話</t>
  </si>
  <si>
    <t>醫師身分證號</t>
  </si>
  <si>
    <t>診斷醫師姓名</t>
  </si>
  <si>
    <t>主診斷代碼</t>
  </si>
  <si>
    <t>xxxxx</t>
  </si>
  <si>
    <t>主診斷病名</t>
  </si>
  <si>
    <t>重大傷病類別</t>
  </si>
  <si>
    <t>01至31</t>
  </si>
  <si>
    <t>申請日期</t>
  </si>
  <si>
    <t>原發病因_1</t>
  </si>
  <si>
    <r>
      <t>原發病因_2</t>
    </r>
  </si>
  <si>
    <r>
      <t>原發病因_3</t>
    </r>
  </si>
  <si>
    <r>
      <t>原發病因_4</t>
    </r>
  </si>
  <si>
    <r>
      <t>原發病因_5</t>
    </r>
  </si>
  <si>
    <t>透析適應症</t>
  </si>
  <si>
    <t>伴隨症狀</t>
  </si>
  <si>
    <t>伴隨症狀_其他說明</t>
  </si>
  <si>
    <t>相關疾病</t>
  </si>
  <si>
    <t>相關疾病_其他說明</t>
  </si>
  <si>
    <t>檢驗日期</t>
  </si>
  <si>
    <t>YYYYMMDD</t>
  </si>
  <si>
    <t>HCT檢驗值</t>
  </si>
  <si>
    <t>5,2</t>
  </si>
  <si>
    <t>Hb檢驗值</t>
  </si>
  <si>
    <t>6,2</t>
  </si>
  <si>
    <t>K檢驗值</t>
  </si>
  <si>
    <t>BUN檢驗值</t>
  </si>
  <si>
    <t>Cr檢驗值</t>
  </si>
  <si>
    <t>CCr檢驗值</t>
  </si>
  <si>
    <t>過去相關檢查</t>
  </si>
  <si>
    <t>BUN異常檢驗值</t>
  </si>
  <si>
    <t>Cr異常檢驗值</t>
  </si>
  <si>
    <t>BUN_檢驗值異常日期</t>
  </si>
  <si>
    <t>Cr_檢驗值異常日期</t>
  </si>
  <si>
    <t>醫師姓名</t>
  </si>
  <si>
    <t>專科證書字號</t>
  </si>
  <si>
    <t>1、初次申請 2、申請再評估</t>
  </si>
  <si>
    <t>初次透析日期</t>
  </si>
  <si>
    <t>YYYYMMDD</t>
  </si>
  <si>
    <t>透析院所代號</t>
  </si>
  <si>
    <t>透析方式</t>
  </si>
  <si>
    <t>全形文數字</t>
  </si>
  <si>
    <t>文數字</t>
  </si>
  <si>
    <t>3碼半形數字</t>
  </si>
  <si>
    <t>半形數字</t>
  </si>
  <si>
    <t>全形中英文字</t>
  </si>
  <si>
    <t>全形文數字</t>
  </si>
  <si>
    <t>(半形文數字)</t>
  </si>
  <si>
    <r>
      <t>(</t>
    </r>
    <r>
      <rPr>
        <sz val="10"/>
        <color indexed="10"/>
        <rFont val="新細明體"/>
        <family val="1"/>
      </rPr>
      <t>半形文數字,可填入多個代號,如：128</t>
    </r>
    <r>
      <rPr>
        <sz val="10"/>
        <rFont val="新細明體"/>
        <family val="1"/>
      </rPr>
      <t>)   1、糖尿病  2、高血壓  3、鬱血性心臟病  4、缺血性心臟病  5、腦血管病變   6、慢性肝疾病/肝硬化   7、惡性腫瘤   8、結核    9、其他</t>
    </r>
  </si>
  <si>
    <r>
      <t>(</t>
    </r>
    <r>
      <rPr>
        <sz val="10"/>
        <color indexed="10"/>
        <rFont val="新細明體"/>
        <family val="1"/>
      </rPr>
      <t>半形文數字,最多可填入兩個代號,如：12</t>
    </r>
    <r>
      <rPr>
        <sz val="10"/>
        <rFont val="新細明體"/>
        <family val="1"/>
      </rPr>
      <t>)1、絕對適應症  2、相對適應症</t>
    </r>
  </si>
  <si>
    <r>
      <t>(半形文數字)</t>
    </r>
    <r>
      <rPr>
        <sz val="10"/>
        <color indexed="10"/>
        <rFont val="新細明體"/>
        <family val="1"/>
      </rPr>
      <t>填入病因代碼 ,請參考慢性腎衰竭需定期透析治療患者重大傷病證明申請附表背面之[原發病細類]</t>
    </r>
  </si>
  <si>
    <t>YYYYMMDD</t>
  </si>
  <si>
    <r>
      <t>(</t>
    </r>
    <r>
      <rPr>
        <sz val="10"/>
        <color indexed="10"/>
        <rFont val="新細明體"/>
        <family val="1"/>
      </rPr>
      <t>半形文數字,可填入多個代號,如：1579</t>
    </r>
    <r>
      <rPr>
        <sz val="10"/>
        <rFont val="新細明體"/>
        <family val="1"/>
      </rPr>
      <t>)  1、心臟衰竭或肺水腫    2、心包膜炎  3、出血傾向4、神經症狀：意識障礙，抽搐或末稍神經病變   5、高血鉀（藥物難以控制）6、嚴重酸血症(藥物難以控制) 7、噁心、嘔吐(藥物難以控制)8、惡病體質(cachexia)   9、重度氮血症 (BUN &gt; 100 mg/dl) A、其他 （請說明）</t>
    </r>
  </si>
  <si>
    <r>
      <t>(</t>
    </r>
    <r>
      <rPr>
        <sz val="10"/>
        <color indexed="10"/>
        <rFont val="新細明體"/>
        <family val="1"/>
      </rPr>
      <t>半形文數字,可填入多個代號,如：13</t>
    </r>
    <r>
      <rPr>
        <sz val="10"/>
        <rFont val="新細明體"/>
        <family val="1"/>
      </rPr>
      <t>)   1、過去病史及檢查已知為慢性腎衰竭  2、BUN或Creatinine異常 3、腎臟超音波檢查異常</t>
    </r>
  </si>
  <si>
    <t>半形文數字,含小數點共5碼</t>
  </si>
  <si>
    <t>半形文數字,含小數點共6碼</t>
  </si>
  <si>
    <r>
      <t>(半形文數字)</t>
    </r>
    <r>
      <rPr>
        <sz val="10"/>
        <rFont val="新細明體"/>
        <family val="1"/>
      </rPr>
      <t>1、血液透析   2、腹膜透析</t>
    </r>
  </si>
  <si>
    <t>備註:1.欄位請用冒號區隔</t>
  </si>
  <si>
    <t>申請狀態</t>
  </si>
  <si>
    <t>填表日期</t>
  </si>
  <si>
    <t>檔名命名原則前三碼為SDS，醫院代號為與健保局簽約之十碼代號，日期為中式YYYMMDD，流水號為三碼，並以當日傳送次數由001、002等順編，
用以辨別同醫院所每日多次申請的案件，TXT應為英文大寫。
如臺大醫院921123日當天第一次申請，檔名為SDS0401180014-0921123001.TXT</t>
  </si>
  <si>
    <t>半形文數字,含小數點共6碼</t>
  </si>
  <si>
    <r>
      <t xml:space="preserve">         2.欄位1～15(申報方式～申請日期)為原申報格式；欄位16～</t>
    </r>
    <r>
      <rPr>
        <sz val="10"/>
        <color indexed="12"/>
        <rFont val="新細明體"/>
        <family val="1"/>
      </rPr>
      <t>53</t>
    </r>
    <r>
      <rPr>
        <sz val="10"/>
        <color indexed="10"/>
        <rFont val="新細明體"/>
        <family val="1"/>
      </rPr>
      <t>(申請狀態～填表日期)為新增的欄位格式</t>
    </r>
  </si>
  <si>
    <r>
      <t xml:space="preserve">         3.若申報之個案資料為【重大傷病類別=04-慢性腎衰竭】，才需要填寫
            新增欄位的部份(即每筆長度為</t>
    </r>
    <r>
      <rPr>
        <sz val="10"/>
        <color indexed="12"/>
        <rFont val="新細明體"/>
        <family val="1"/>
      </rPr>
      <t>710</t>
    </r>
    <r>
      <rPr>
        <sz val="10"/>
        <color indexed="10"/>
        <rFont val="新細明體"/>
        <family val="1"/>
      </rPr>
      <t>)，否則可保留原格式申報(即每筆長度為289)</t>
    </r>
  </si>
  <si>
    <t>電子郵件信箱</t>
  </si>
  <si>
    <t>胸專或精專醫師字號</t>
  </si>
  <si>
    <t>10</t>
  </si>
  <si>
    <t>文數字</t>
  </si>
  <si>
    <t>313</t>
  </si>
  <si>
    <t>333</t>
  </si>
  <si>
    <t>335</t>
  </si>
  <si>
    <t>10</t>
  </si>
  <si>
    <t>315</t>
  </si>
  <si>
    <t>322</t>
  </si>
  <si>
    <t>324</t>
  </si>
  <si>
    <t>337</t>
  </si>
  <si>
    <t>343</t>
  </si>
  <si>
    <t>345</t>
  </si>
  <si>
    <t>351</t>
  </si>
  <si>
    <t>353</t>
  </si>
  <si>
    <t>359</t>
  </si>
  <si>
    <t>361</t>
  </si>
  <si>
    <t>367</t>
  </si>
  <si>
    <t>369</t>
  </si>
  <si>
    <t>375</t>
  </si>
  <si>
    <t>377</t>
  </si>
  <si>
    <t>378</t>
  </si>
  <si>
    <t>380</t>
  </si>
  <si>
    <t>389</t>
  </si>
  <si>
    <t>391</t>
  </si>
  <si>
    <t>422</t>
  </si>
  <si>
    <t>433</t>
  </si>
  <si>
    <t>464</t>
  </si>
  <si>
    <t>473</t>
  </si>
  <si>
    <t>479</t>
  </si>
  <si>
    <t>486</t>
  </si>
  <si>
    <t>492</t>
  </si>
  <si>
    <t>499</t>
  </si>
  <si>
    <t>505</t>
  </si>
  <si>
    <t>511</t>
  </si>
  <si>
    <t>515</t>
  </si>
  <si>
    <t>522</t>
  </si>
  <si>
    <t>528</t>
  </si>
  <si>
    <t>537</t>
  </si>
  <si>
    <t>45</t>
  </si>
  <si>
    <t>546</t>
  </si>
  <si>
    <t>291</t>
  </si>
  <si>
    <t>300</t>
  </si>
  <si>
    <t>文數字</t>
  </si>
  <si>
    <t>302</t>
  </si>
  <si>
    <t>311</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</si>
  <si>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</si>
  <si>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</si>
  <si>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</si>
  <si>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</si>
  <si>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</si>
  <si>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</si>
  <si>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</si>
  <si>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</si>
  <si>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</si>
  <si>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</si>
  <si>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</si>
  <si>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</si>
  <si>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</si>
  <si>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</si>
  <si>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</si>
  <si>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</si>
  <si>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</si>
  <si>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</si>
  <si>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</si>
  <si>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</si>
  <si>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</si>
  <si>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</si>
  <si>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</si>
  <si>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</si>
  <si>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</si>
  <si>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</si>
  <si>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</si>
  <si>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46</t>
  </si>
  <si>
    <t>47</t>
  </si>
  <si>
    <t>48</t>
  </si>
  <si>
    <t>49</t>
  </si>
  <si>
    <t>超音波異常其他說明</t>
  </si>
  <si>
    <t>超音波日期</t>
  </si>
  <si>
    <t>557</t>
  </si>
  <si>
    <t>598</t>
  </si>
  <si>
    <t>607</t>
  </si>
  <si>
    <t>620</t>
  </si>
  <si>
    <t>628</t>
  </si>
  <si>
    <t>16</t>
  </si>
  <si>
    <t>17</t>
  </si>
  <si>
    <t>腎臟超音波檢查異常</t>
  </si>
  <si>
    <t xml:space="preserve"> 3.若申報之個案資料為【重大傷病類別=04-慢性腎衰竭】，才需要填寫</t>
  </si>
  <si>
    <t xml:space="preserve">            新增欄位的部份(即每筆長度為710)，否則可保留原格式申報(即每筆長度為289)</t>
  </si>
  <si>
    <r>
      <t>1.</t>
    </r>
    <r>
      <rPr>
        <b/>
        <sz val="10"/>
        <color indexed="12"/>
        <rFont val="新細明體"/>
        <family val="1"/>
      </rPr>
      <t>左腎臟剩餘</t>
    </r>
    <r>
      <rPr>
        <b/>
        <sz val="10"/>
        <color indexed="12"/>
        <rFont val="Times New Roman"/>
        <family val="1"/>
      </rPr>
      <t xml:space="preserve"> 8-10cm   2.</t>
    </r>
    <r>
      <rPr>
        <b/>
        <sz val="10"/>
        <color indexed="12"/>
        <rFont val="新細明體"/>
        <family val="1"/>
      </rPr>
      <t>右腎臟剩餘</t>
    </r>
    <r>
      <rPr>
        <b/>
        <sz val="10"/>
        <color indexed="12"/>
        <rFont val="Times New Roman"/>
        <family val="1"/>
      </rPr>
      <t xml:space="preserve"> 8-10cm   3.</t>
    </r>
    <r>
      <rPr>
        <b/>
        <sz val="10"/>
        <color indexed="12"/>
        <rFont val="新細明體"/>
        <family val="1"/>
      </rPr>
      <t>左腎臟剩餘</t>
    </r>
    <r>
      <rPr>
        <b/>
        <sz val="10"/>
        <color indexed="12"/>
        <rFont val="Times New Roman"/>
        <family val="1"/>
      </rPr>
      <t xml:space="preserve"> 6-8cm    4.</t>
    </r>
    <r>
      <rPr>
        <b/>
        <sz val="10"/>
        <color indexed="12"/>
        <rFont val="新細明體"/>
        <family val="1"/>
      </rPr>
      <t>右腎臟剩餘</t>
    </r>
    <r>
      <rPr>
        <b/>
        <sz val="10"/>
        <color indexed="12"/>
        <rFont val="Times New Roman"/>
        <family val="1"/>
      </rPr>
      <t xml:space="preserve"> 6-8cm   5.</t>
    </r>
    <r>
      <rPr>
        <b/>
        <sz val="10"/>
        <color indexed="12"/>
        <rFont val="新細明體"/>
        <family val="1"/>
      </rPr>
      <t>左側水腎</t>
    </r>
    <r>
      <rPr>
        <b/>
        <sz val="10"/>
        <color indexed="12"/>
        <rFont val="Times New Roman"/>
        <family val="1"/>
      </rPr>
      <t xml:space="preserve">    6.</t>
    </r>
    <r>
      <rPr>
        <b/>
        <sz val="10"/>
        <color indexed="12"/>
        <rFont val="新細明體"/>
        <family val="1"/>
      </rPr>
      <t>右側水腎</t>
    </r>
    <r>
      <rPr>
        <b/>
        <sz val="10"/>
        <color indexed="12"/>
        <rFont val="Times New Roman"/>
        <family val="1"/>
      </rPr>
      <t xml:space="preserve">   7.</t>
    </r>
    <r>
      <rPr>
        <b/>
        <sz val="10"/>
        <color indexed="12"/>
        <rFont val="新細明體"/>
        <family val="1"/>
      </rPr>
      <t>慢性腎實質病變</t>
    </r>
    <r>
      <rPr>
        <b/>
        <sz val="10"/>
        <color indexed="12"/>
        <rFont val="Times New Roman"/>
        <family val="1"/>
      </rPr>
      <t xml:space="preserve">   Z.</t>
    </r>
    <r>
      <rPr>
        <b/>
        <sz val="10"/>
        <color indexed="12"/>
        <rFont val="新細明體"/>
        <family val="1"/>
      </rPr>
      <t>其他說明</t>
    </r>
  </si>
  <si>
    <t>全形文數字 (當超音波檢查異常 選第Z點時)</t>
  </si>
  <si>
    <t>全民健康保險重大傷病證明申請書暨慢性腎衰竭需定期透析治療患者申請附表網路批次上傳檔案格式</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</si>
</sst>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5">
    <font>
      <sz val="12"/>
      <name val="新細明體"/>
      <family val="0"/>
    </font>
    <font>
      <sz val="12"/>
      <name val="Times New Roman"/>
      <family val="1"/>
    </font>
    <font>
      <sz val="9"/>
      <name val="新細明體"/>
      <family val="1"/>
    </font>
    <font>
      <sz val="9"/>
      <name val="細明體"/>
      <family val="3"/>
    </font>
    <font>
      <sz val="10"/>
      <name val="新細明體"/>
      <family val="1"/>
    </font>
    <font>
      <sz val="10"/>
      <color indexed="10"/>
      <name val="新細明體"/>
      <family val="1"/>
    </font>
    <font>
      <sz val="10"/>
      <color indexed="8"/>
      <name val="新細明體"/>
      <family val="1"/>
    </font>
    <font>
      <u val="single"/>
      <sz val="9"/>
      <color indexed="12"/>
      <name val="新細明體"/>
      <family val="1"/>
    </font>
    <font>
      <u val="single"/>
      <sz val="9"/>
      <color indexed="36"/>
      <name val="新細明體"/>
      <family val="1"/>
    </font>
    <font>
      <sz val="12"/>
      <color indexed="10"/>
      <name val="新細明體"/>
      <family val="1"/>
    </font>
    <font>
      <sz val="10"/>
      <color indexed="12"/>
      <name val="新細明體"/>
      <family val="1"/>
    </font>
    <font>
      <b/>
      <sz val="10"/>
      <color indexed="12"/>
      <name val="新細明體"/>
      <family val="1"/>
    </font>
    <font>
      <b/>
      <sz val="10"/>
      <color indexed="12"/>
      <name val="Times New Roman"/>
      <family val="1"/>
    </font>
    <font>
      <b/>
      <sz val="10"/>
      <color indexed="8"/>
      <name val="新細明體"/>
      <family val="1"/>
    </font>
    <font>
      <b/>
      <sz val="10"/>
      <color indexed="8"/>
      <name val="Times New Roman"/>
      <family val="1"/>
    </font>
  </fonts>
  <fills count="2">
    <fill>
      <patternFill/>
    </fill>
    <fill>
      <patternFill patternType="gray125"/>
    </fill>
  </fills>
  <borders count="12">
    <border>
      <left/>
      <right/>
      <top/>
      <bottom/>
      <diagonal/>
    </border>
    <border>
      <left style="thin"/>
      <right style="thin"/>
      <top style="thin"/>
      <bottom style="thin"/>
    </border>
    <border>
      <left style="thin">
        <color indexed="8"/>
      </left>
      <right style="thin">
        <color indexed="8"/>
      </right>
      <top style="medium">
        <color indexed="22"/>
      </top>
      <bottom style="thin">
        <color indexed="8"/>
      </bottom>
    </border>
    <border>
      <left style="thin">
        <color indexed="8"/>
      </left>
      <right style="medium">
        <color indexed="22"/>
      </right>
      <top style="medium">
        <color indexed="22"/>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22"/>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22"/>
      </right>
      <top style="thin">
        <color indexed="8"/>
      </top>
      <bottom>
        <color indexed="63"/>
      </bottom>
    </border>
    <border>
      <left style="thin"/>
      <right style="thin"/>
      <top>
        <color indexed="63"/>
      </top>
      <bottom style="thin"/>
    </border>
    <border>
      <left style="medium">
        <color indexed="22"/>
      </left>
      <right style="thin">
        <color indexed="8"/>
      </right>
      <top style="medium">
        <color indexed="22"/>
      </top>
      <bottom style="thin">
        <color indexed="8"/>
      </bottom>
    </border>
    <border>
      <left style="medium">
        <color indexed="22"/>
      </left>
      <right style="thin">
        <color indexed="8"/>
      </right>
      <top style="medium">
        <color indexed="22"/>
      </top>
      <bottom>
        <color indexed="63"/>
      </bottom>
    </border>
    <border>
      <left>
        <color indexed="63"/>
      </left>
      <right>
        <color indexed="63"/>
      </right>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51">
    <xf numFmtId="0" fontId="0" fillId="0" borderId="0" xfId="0" applyAlignment="1">
      <alignment vertical="center"/>
    </xf>
    <xf numFmtId="49" fontId="4" fillId="0" borderId="1" xfId="15" applyNumberFormat="1" applyFont="1" applyBorder="1" applyAlignment="1" applyProtection="1">
      <alignment vertical="center"/>
      <protection locked="0"/>
    </xf>
    <xf numFmtId="49" fontId="4" fillId="0" borderId="0" xfId="0" applyNumberFormat="1" applyFont="1" applyAlignment="1">
      <alignment vertical="center"/>
    </xf>
    <xf numFmtId="49" fontId="4" fillId="0" borderId="1" xfId="15" applyNumberFormat="1" applyFont="1" applyBorder="1" applyAlignment="1" applyProtection="1">
      <alignment vertical="center" wrapText="1"/>
      <protection locked="0"/>
    </xf>
    <xf numFmtId="49" fontId="6" fillId="0" borderId="1" xfId="15" applyNumberFormat="1" applyFont="1" applyBorder="1" applyAlignment="1" applyProtection="1">
      <alignment vertical="center"/>
      <protection locked="0"/>
    </xf>
    <xf numFmtId="49" fontId="4" fillId="0" borderId="1" xfId="0" applyNumberFormat="1" applyFont="1" applyBorder="1" applyAlignment="1" applyProtection="1">
      <alignment vertical="center"/>
      <protection locked="0"/>
    </xf>
    <xf numFmtId="49" fontId="4" fillId="0" borderId="1" xfId="0" applyNumberFormat="1" applyFont="1" applyBorder="1" applyAlignment="1" applyProtection="1">
      <alignment vertical="center" wrapText="1"/>
      <protection locked="0"/>
    </xf>
    <xf numFmtId="49" fontId="6" fillId="0" borderId="1" xfId="15" applyNumberFormat="1" applyFont="1" applyBorder="1" applyAlignment="1" applyProtection="1">
      <alignment vertical="center" wrapText="1"/>
      <protection locked="0"/>
    </xf>
    <xf numFmtId="49" fontId="5" fillId="0" borderId="1" xfId="15" applyNumberFormat="1" applyFont="1" applyBorder="1" applyAlignment="1" applyProtection="1" quotePrefix="1">
      <alignment vertical="center" wrapText="1"/>
      <protection locked="0"/>
    </xf>
    <xf numFmtId="49" fontId="4" fillId="0" borderId="1" xfId="0" applyNumberFormat="1" applyFont="1" applyFill="1" applyBorder="1" applyAlignment="1" applyProtection="1">
      <alignment vertical="center" wrapText="1"/>
      <protection locked="0"/>
    </xf>
    <xf numFmtId="49" fontId="4" fillId="0" borderId="2" xfId="0" applyNumberFormat="1" applyFont="1" applyBorder="1" applyAlignment="1">
      <alignment vertical="center" wrapText="1"/>
    </xf>
    <xf numFmtId="49" fontId="4" fillId="0" borderId="3" xfId="0" applyNumberFormat="1" applyFont="1" applyBorder="1" applyAlignment="1">
      <alignment vertical="center" wrapText="1"/>
    </xf>
    <xf numFmtId="49" fontId="4" fillId="0" borderId="4" xfId="0" applyNumberFormat="1" applyFont="1" applyBorder="1" applyAlignment="1">
      <alignment vertical="center" wrapText="1"/>
    </xf>
    <xf numFmtId="49" fontId="4" fillId="0" borderId="5" xfId="0" applyNumberFormat="1" applyFont="1" applyBorder="1" applyAlignment="1">
      <alignment vertical="center" wrapText="1"/>
    </xf>
    <xf numFmtId="49" fontId="4" fillId="0" borderId="1" xfId="15" applyNumberFormat="1" applyFont="1" applyFill="1" applyBorder="1" applyAlignment="1" applyProtection="1">
      <alignment vertical="center" wrapText="1"/>
      <protection locked="0"/>
    </xf>
    <xf numFmtId="49" fontId="5" fillId="0" borderId="1" xfId="0" applyNumberFormat="1" applyFont="1" applyBorder="1" applyAlignment="1" applyProtection="1">
      <alignment vertical="center" wrapText="1"/>
      <protection locked="0"/>
    </xf>
    <xf numFmtId="49" fontId="5" fillId="0" borderId="1" xfId="15" applyNumberFormat="1" applyFont="1" applyBorder="1" applyAlignment="1" applyProtection="1">
      <alignment vertical="center" wrapText="1"/>
      <protection locked="0"/>
    </xf>
    <xf numFmtId="49" fontId="5" fillId="0" borderId="0" xfId="0" applyNumberFormat="1" applyFont="1" applyAlignment="1">
      <alignment vertical="center"/>
    </xf>
    <xf numFmtId="0" fontId="9" fillId="0" borderId="0" xfId="0" applyFont="1" applyAlignment="1">
      <alignment vertical="center"/>
    </xf>
    <xf numFmtId="49" fontId="11" fillId="0" borderId="1" xfId="0" applyNumberFormat="1" applyFont="1" applyBorder="1" applyAlignment="1" applyProtection="1">
      <alignment vertical="center" wrapText="1"/>
      <protection locked="0"/>
    </xf>
    <xf numFmtId="49" fontId="12" fillId="0" borderId="1" xfId="15" applyNumberFormat="1" applyFont="1" applyBorder="1" applyAlignment="1" applyProtection="1">
      <alignment vertical="center" wrapText="1"/>
      <protection locked="0"/>
    </xf>
    <xf numFmtId="49" fontId="12" fillId="0" borderId="1" xfId="15" applyNumberFormat="1" applyFont="1" applyBorder="1" applyAlignment="1" applyProtection="1">
      <alignment vertical="center"/>
      <protection locked="0"/>
    </xf>
    <xf numFmtId="49" fontId="11" fillId="0" borderId="1" xfId="15" applyNumberFormat="1" applyFont="1" applyBorder="1" applyAlignment="1" applyProtection="1">
      <alignment vertical="center"/>
      <protection locked="0"/>
    </xf>
    <xf numFmtId="49" fontId="12" fillId="0" borderId="1" xfId="0" applyNumberFormat="1" applyFont="1" applyBorder="1" applyAlignment="1" applyProtection="1">
      <alignment vertical="center" wrapText="1"/>
      <protection locked="0"/>
    </xf>
    <xf numFmtId="49" fontId="4" fillId="0" borderId="6" xfId="0" applyNumberFormat="1" applyFont="1" applyBorder="1" applyAlignment="1">
      <alignment vertical="center" wrapText="1"/>
    </xf>
    <xf numFmtId="49" fontId="4" fillId="0" borderId="7" xfId="0" applyNumberFormat="1" applyFont="1" applyBorder="1" applyAlignment="1">
      <alignment vertical="center" wrapText="1"/>
    </xf>
    <xf numFmtId="49" fontId="4" fillId="0" borderId="8" xfId="15" applyNumberFormat="1" applyFont="1" applyBorder="1" applyAlignment="1" applyProtection="1">
      <alignment vertical="center" wrapText="1"/>
      <protection locked="0"/>
    </xf>
    <xf numFmtId="49" fontId="4" fillId="0" borderId="8" xfId="15" applyNumberFormat="1" applyFont="1" applyBorder="1" applyAlignment="1" applyProtection="1">
      <alignment vertical="center"/>
      <protection locked="0"/>
    </xf>
    <xf numFmtId="49" fontId="6" fillId="0" borderId="8" xfId="15" applyNumberFormat="1" applyFont="1" applyBorder="1" applyAlignment="1" applyProtection="1">
      <alignment vertical="center"/>
      <protection locked="0"/>
    </xf>
    <xf numFmtId="49" fontId="11" fillId="0" borderId="1" xfId="0" applyNumberFormat="1" applyFont="1" applyBorder="1" applyAlignment="1">
      <alignment vertical="center" wrapText="1"/>
    </xf>
    <xf numFmtId="49" fontId="11" fillId="0" borderId="8" xfId="15" applyNumberFormat="1" applyFont="1" applyBorder="1" applyAlignment="1" applyProtection="1">
      <alignment vertical="center"/>
      <protection locked="0"/>
    </xf>
    <xf numFmtId="49" fontId="11" fillId="0" borderId="0" xfId="0" applyNumberFormat="1" applyFont="1" applyAlignment="1">
      <alignment vertical="center"/>
    </xf>
    <xf numFmtId="49" fontId="13" fillId="0" borderId="1" xfId="0" applyNumberFormat="1" applyFont="1" applyBorder="1" applyAlignment="1">
      <alignment horizontal="left" vertical="center" wrapText="1"/>
    </xf>
    <xf numFmtId="49" fontId="13" fillId="0" borderId="1" xfId="15" applyNumberFormat="1" applyFont="1" applyBorder="1" applyAlignment="1" applyProtection="1">
      <alignment vertical="center" wrapText="1"/>
      <protection locked="0"/>
    </xf>
    <xf numFmtId="49" fontId="14" fillId="0" borderId="1" xfId="15" applyNumberFormat="1" applyFont="1" applyBorder="1" applyAlignment="1" applyProtection="1">
      <alignment vertical="center"/>
      <protection locked="0"/>
    </xf>
    <xf numFmtId="49" fontId="13" fillId="0" borderId="1" xfId="15" applyNumberFormat="1" applyFont="1" applyBorder="1" applyAlignment="1" applyProtection="1">
      <alignment vertical="center"/>
      <protection locked="0"/>
    </xf>
    <xf numFmtId="49" fontId="6" fillId="0" borderId="0" xfId="0" applyNumberFormat="1" applyFont="1" applyAlignment="1">
      <alignment vertical="center"/>
    </xf>
    <xf numFmtId="49" fontId="6" fillId="0" borderId="1" xfId="15" applyNumberFormat="1" applyFont="1" applyBorder="1" applyAlignment="1" applyProtection="1">
      <alignment horizontal="left" vertical="center"/>
      <protection locked="0"/>
    </xf>
    <xf numFmtId="49" fontId="6" fillId="0" borderId="9"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6" fillId="0" borderId="0" xfId="0" applyNumberFormat="1" applyFont="1" applyAlignment="1">
      <alignment vertical="center" wrapText="1"/>
    </xf>
    <xf numFmtId="49" fontId="6" fillId="0" borderId="0" xfId="0" applyNumberFormat="1" applyFont="1" applyAlignment="1">
      <alignment horizontal="left" vertical="center"/>
    </xf>
    <xf numFmtId="0" fontId="0" fillId="0" borderId="0" xfId="0" applyAlignment="1">
      <alignment vertical="center"/>
    </xf>
    <xf numFmtId="49" fontId="6" fillId="0" borderId="11" xfId="0" applyNumberFormat="1" applyFont="1" applyBorder="1"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left" vertical="center" wrapText="1"/>
    </xf>
    <xf numFmtId="49" fontId="4" fillId="0" borderId="0" xfId="0" applyNumberFormat="1" applyFont="1" applyAlignment="1">
      <alignment vertical="center" wrapText="1"/>
    </xf>
    <xf numFmtId="49" fontId="4" fillId="0" borderId="0" xfId="0" applyNumberFormat="1" applyFont="1" applyAlignment="1">
      <alignment vertical="center"/>
    </xf>
    <xf numFmtId="49" fontId="5" fillId="0" borderId="0" xfId="0" applyNumberFormat="1" applyFont="1" applyAlignment="1">
      <alignment vertical="center" wrapText="1"/>
    </xf>
    <xf numFmtId="49" fontId="5" fillId="0" borderId="0" xfId="0" applyNumberFormat="1" applyFont="1" applyAlignment="1">
      <alignment vertical="center"/>
    </xf>
    <xf numFmtId="0" fontId="9" fillId="0" borderId="0" xfId="0" applyFont="1" applyAlignment="1">
      <alignment vertical="center"/>
    </xf>
  </cellXfs>
  <cellStyles count="9">
    <cellStyle name="Normal" xfId="0"/>
    <cellStyle name="一般_PCB_APMAS-1" xfId="15"/>
    <cellStyle name="Comma" xfId="16"/>
    <cellStyle name="Comma [0]" xfId="17"/>
    <cellStyle name="Percent" xfId="18"/>
    <cellStyle name="Currency" xfId="19"/>
    <cellStyle name="Currency [0]"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2"/>
  <sheetViews>
    <sheetView tabSelected="1" view="pageBreakPreview" zoomScaleSheetLayoutView="100" workbookViewId="0" topLeftCell="A1">
      <selection activeCell="F16" sqref="F16"/>
    </sheetView>
  </sheetViews>
  <sheetFormatPr defaultColWidth="9.00390625" defaultRowHeight="16.5"/>
  <cols>
    <col min="1" max="1" width="6.50390625" style="41" customWidth="1"/>
    <col min="2" max="2" width="20.00390625" style="2" customWidth="1"/>
    <col min="3" max="4" width="8.875" style="2" customWidth="1"/>
    <col min="5" max="5" width="5.875" style="2" customWidth="1"/>
    <col min="6" max="6" width="39.375" style="2" customWidth="1"/>
    <col min="7" max="16384" width="8.875" style="2" customWidth="1"/>
  </cols>
  <sheetData>
    <row r="1" spans="1:6" ht="16.5">
      <c r="A1" s="43" t="s">
        <v>176</v>
      </c>
      <c r="B1" s="44"/>
      <c r="C1" s="44"/>
      <c r="D1" s="44"/>
      <c r="E1" s="44"/>
      <c r="F1" s="44"/>
    </row>
    <row r="2" spans="1:6" ht="15" thickBot="1">
      <c r="A2" s="37" t="s">
        <v>0</v>
      </c>
      <c r="B2" s="1" t="s">
        <v>1</v>
      </c>
      <c r="C2" s="1" t="s">
        <v>2</v>
      </c>
      <c r="D2" s="1" t="s">
        <v>3</v>
      </c>
      <c r="E2" s="1" t="s">
        <v>4</v>
      </c>
      <c r="F2" s="1" t="s">
        <v>5</v>
      </c>
    </row>
    <row r="3" spans="1:6" ht="15" thickBot="1">
      <c r="A3" s="38">
        <v>1</v>
      </c>
      <c r="B3" s="10" t="s">
        <v>6</v>
      </c>
      <c r="C3" s="10">
        <v>1</v>
      </c>
      <c r="D3" s="10">
        <v>1</v>
      </c>
      <c r="E3" s="10">
        <v>1</v>
      </c>
      <c r="F3" s="11" t="s">
        <v>7</v>
      </c>
    </row>
    <row r="4" spans="1:6" ht="15" thickBot="1">
      <c r="A4" s="38">
        <v>2</v>
      </c>
      <c r="B4" s="12" t="s">
        <v>8</v>
      </c>
      <c r="C4" s="12">
        <v>10</v>
      </c>
      <c r="D4" s="12">
        <v>3</v>
      </c>
      <c r="E4" s="12">
        <v>12</v>
      </c>
      <c r="F4" s="13"/>
    </row>
    <row r="5" spans="1:6" ht="15" thickBot="1">
      <c r="A5" s="38">
        <v>3</v>
      </c>
      <c r="B5" s="12" t="s">
        <v>9</v>
      </c>
      <c r="C5" s="12">
        <v>10</v>
      </c>
      <c r="D5" s="12">
        <v>14</v>
      </c>
      <c r="E5" s="12">
        <v>23</v>
      </c>
      <c r="F5" s="13" t="s">
        <v>62</v>
      </c>
    </row>
    <row r="6" spans="1:6" ht="15" thickBot="1">
      <c r="A6" s="38">
        <v>4</v>
      </c>
      <c r="B6" s="12" t="s">
        <v>11</v>
      </c>
      <c r="C6" s="12">
        <v>12</v>
      </c>
      <c r="D6" s="12">
        <v>25</v>
      </c>
      <c r="E6" s="12">
        <v>36</v>
      </c>
      <c r="F6" s="13" t="s">
        <v>12</v>
      </c>
    </row>
    <row r="7" spans="1:6" ht="15" thickBot="1">
      <c r="A7" s="38">
        <v>5</v>
      </c>
      <c r="B7" s="12" t="s">
        <v>13</v>
      </c>
      <c r="C7" s="12">
        <v>1</v>
      </c>
      <c r="D7" s="12">
        <v>38</v>
      </c>
      <c r="E7" s="12">
        <v>38</v>
      </c>
      <c r="F7" s="13" t="s">
        <v>14</v>
      </c>
    </row>
    <row r="8" spans="1:6" ht="15" thickBot="1">
      <c r="A8" s="38">
        <v>6</v>
      </c>
      <c r="B8" s="12" t="s">
        <v>15</v>
      </c>
      <c r="C8" s="12">
        <v>8</v>
      </c>
      <c r="D8" s="12">
        <v>40</v>
      </c>
      <c r="E8" s="12">
        <v>47</v>
      </c>
      <c r="F8" s="13" t="s">
        <v>16</v>
      </c>
    </row>
    <row r="9" spans="1:6" ht="15" thickBot="1">
      <c r="A9" s="38">
        <v>7</v>
      </c>
      <c r="B9" s="12" t="s">
        <v>17</v>
      </c>
      <c r="C9" s="12">
        <v>3</v>
      </c>
      <c r="D9" s="12">
        <v>49</v>
      </c>
      <c r="E9" s="12">
        <v>51</v>
      </c>
      <c r="F9" s="13" t="s">
        <v>63</v>
      </c>
    </row>
    <row r="10" spans="1:6" ht="15" thickBot="1">
      <c r="A10" s="38">
        <v>8</v>
      </c>
      <c r="B10" s="12" t="s">
        <v>18</v>
      </c>
      <c r="C10" s="12">
        <v>80</v>
      </c>
      <c r="D10" s="12">
        <v>53</v>
      </c>
      <c r="E10" s="12">
        <v>132</v>
      </c>
      <c r="F10" s="13" t="s">
        <v>61</v>
      </c>
    </row>
    <row r="11" spans="1:6" ht="15" thickBot="1">
      <c r="A11" s="38">
        <v>9</v>
      </c>
      <c r="B11" s="12" t="s">
        <v>20</v>
      </c>
      <c r="C11" s="12">
        <v>15</v>
      </c>
      <c r="D11" s="12">
        <v>134</v>
      </c>
      <c r="E11" s="12">
        <v>148</v>
      </c>
      <c r="F11" s="13" t="s">
        <v>87</v>
      </c>
    </row>
    <row r="12" spans="1:6" ht="15" thickBot="1">
      <c r="A12" s="38">
        <v>10</v>
      </c>
      <c r="B12" s="12" t="s">
        <v>21</v>
      </c>
      <c r="C12" s="12">
        <v>10</v>
      </c>
      <c r="D12" s="12">
        <v>150</v>
      </c>
      <c r="E12" s="12">
        <v>159</v>
      </c>
      <c r="F12" s="13" t="s">
        <v>10</v>
      </c>
    </row>
    <row r="13" spans="1:6" ht="15" thickBot="1">
      <c r="A13" s="38">
        <v>11</v>
      </c>
      <c r="B13" s="12" t="s">
        <v>22</v>
      </c>
      <c r="C13" s="12">
        <v>10</v>
      </c>
      <c r="D13" s="12">
        <v>161</v>
      </c>
      <c r="E13" s="12">
        <v>170</v>
      </c>
      <c r="F13" s="13" t="s">
        <v>65</v>
      </c>
    </row>
    <row r="14" spans="1:6" ht="15" thickBot="1">
      <c r="A14" s="38">
        <v>12</v>
      </c>
      <c r="B14" s="12" t="s">
        <v>23</v>
      </c>
      <c r="C14" s="12">
        <v>5</v>
      </c>
      <c r="D14" s="12">
        <v>172</v>
      </c>
      <c r="E14" s="12">
        <v>176</v>
      </c>
      <c r="F14" s="13" t="s">
        <v>24</v>
      </c>
    </row>
    <row r="15" spans="1:6" ht="15" thickBot="1">
      <c r="A15" s="38">
        <v>13</v>
      </c>
      <c r="B15" s="12" t="s">
        <v>25</v>
      </c>
      <c r="C15" s="12">
        <v>100</v>
      </c>
      <c r="D15" s="12">
        <v>178</v>
      </c>
      <c r="E15" s="12">
        <v>277</v>
      </c>
      <c r="F15" s="13" t="s">
        <v>12</v>
      </c>
    </row>
    <row r="16" spans="1:6" ht="15" thickBot="1">
      <c r="A16" s="38">
        <v>14</v>
      </c>
      <c r="B16" s="12" t="s">
        <v>26</v>
      </c>
      <c r="C16" s="12">
        <v>2</v>
      </c>
      <c r="D16" s="12">
        <v>279</v>
      </c>
      <c r="E16" s="12">
        <v>280</v>
      </c>
      <c r="F16" s="13" t="s">
        <v>27</v>
      </c>
    </row>
    <row r="17" spans="1:6" ht="14.25">
      <c r="A17" s="39">
        <v>15</v>
      </c>
      <c r="B17" s="24" t="s">
        <v>28</v>
      </c>
      <c r="C17" s="24">
        <v>8</v>
      </c>
      <c r="D17" s="24">
        <v>282</v>
      </c>
      <c r="E17" s="24">
        <v>289</v>
      </c>
      <c r="F17" s="25" t="s">
        <v>16</v>
      </c>
    </row>
    <row r="18" spans="1:6" s="31" customFormat="1" ht="14.25">
      <c r="A18" s="32" t="s">
        <v>169</v>
      </c>
      <c r="B18" s="29" t="s">
        <v>84</v>
      </c>
      <c r="C18" s="29" t="s">
        <v>86</v>
      </c>
      <c r="D18" s="30" t="s">
        <v>126</v>
      </c>
      <c r="E18" s="30" t="s">
        <v>127</v>
      </c>
      <c r="F18" s="29" t="s">
        <v>128</v>
      </c>
    </row>
    <row r="19" spans="1:6" s="31" customFormat="1" ht="14.25">
      <c r="A19" s="32" t="s">
        <v>170</v>
      </c>
      <c r="B19" s="29" t="s">
        <v>85</v>
      </c>
      <c r="C19" s="29" t="s">
        <v>86</v>
      </c>
      <c r="D19" s="22" t="s">
        <v>129</v>
      </c>
      <c r="E19" s="22" t="s">
        <v>130</v>
      </c>
      <c r="F19" s="29" t="s">
        <v>128</v>
      </c>
    </row>
    <row r="20" spans="1:6" ht="14.25">
      <c r="A20" s="32" t="s">
        <v>131</v>
      </c>
      <c r="B20" s="26" t="s">
        <v>78</v>
      </c>
      <c r="C20" s="27">
        <v>1</v>
      </c>
      <c r="D20" s="28" t="s">
        <v>88</v>
      </c>
      <c r="E20" s="28" t="s">
        <v>88</v>
      </c>
      <c r="F20" s="26" t="s">
        <v>56</v>
      </c>
    </row>
    <row r="21" spans="1:6" ht="14.25">
      <c r="A21" s="32" t="s">
        <v>132</v>
      </c>
      <c r="B21" s="3" t="s">
        <v>57</v>
      </c>
      <c r="C21" s="3">
        <v>8</v>
      </c>
      <c r="D21" s="4" t="s">
        <v>92</v>
      </c>
      <c r="E21" s="4" t="s">
        <v>93</v>
      </c>
      <c r="F21" s="5" t="s">
        <v>58</v>
      </c>
    </row>
    <row r="22" spans="1:6" ht="14.25">
      <c r="A22" s="32" t="s">
        <v>133</v>
      </c>
      <c r="B22" s="3" t="s">
        <v>59</v>
      </c>
      <c r="C22" s="3">
        <v>10</v>
      </c>
      <c r="D22" s="4" t="s">
        <v>94</v>
      </c>
      <c r="E22" s="4" t="s">
        <v>89</v>
      </c>
      <c r="F22" s="3" t="s">
        <v>64</v>
      </c>
    </row>
    <row r="23" spans="1:6" ht="14.25">
      <c r="A23" s="32" t="s">
        <v>134</v>
      </c>
      <c r="B23" s="3" t="s">
        <v>60</v>
      </c>
      <c r="C23" s="3">
        <v>1</v>
      </c>
      <c r="D23" s="4" t="s">
        <v>90</v>
      </c>
      <c r="E23" s="4" t="s">
        <v>90</v>
      </c>
      <c r="F23" s="16" t="s">
        <v>76</v>
      </c>
    </row>
    <row r="24" spans="1:6" ht="42.75">
      <c r="A24" s="32" t="s">
        <v>135</v>
      </c>
      <c r="B24" s="7" t="s">
        <v>29</v>
      </c>
      <c r="C24" s="7">
        <v>7</v>
      </c>
      <c r="D24" s="4" t="s">
        <v>95</v>
      </c>
      <c r="E24" s="4" t="s">
        <v>96</v>
      </c>
      <c r="F24" s="7" t="s">
        <v>70</v>
      </c>
    </row>
    <row r="25" spans="1:6" ht="42.75">
      <c r="A25" s="32" t="s">
        <v>136</v>
      </c>
      <c r="B25" s="7" t="s">
        <v>30</v>
      </c>
      <c r="C25" s="7">
        <v>7</v>
      </c>
      <c r="D25" s="4" t="s">
        <v>97</v>
      </c>
      <c r="E25" s="4" t="s">
        <v>98</v>
      </c>
      <c r="F25" s="7" t="s">
        <v>70</v>
      </c>
    </row>
    <row r="26" spans="1:6" ht="42.75">
      <c r="A26" s="32" t="s">
        <v>137</v>
      </c>
      <c r="B26" s="7" t="s">
        <v>31</v>
      </c>
      <c r="C26" s="7">
        <v>7</v>
      </c>
      <c r="D26" s="4" t="s">
        <v>99</v>
      </c>
      <c r="E26" s="4" t="s">
        <v>100</v>
      </c>
      <c r="F26" s="7" t="s">
        <v>70</v>
      </c>
    </row>
    <row r="27" spans="1:6" ht="42.75">
      <c r="A27" s="32" t="s">
        <v>138</v>
      </c>
      <c r="B27" s="7" t="s">
        <v>32</v>
      </c>
      <c r="C27" s="7">
        <v>7</v>
      </c>
      <c r="D27" s="4" t="s">
        <v>101</v>
      </c>
      <c r="E27" s="4" t="s">
        <v>102</v>
      </c>
      <c r="F27" s="7" t="s">
        <v>70</v>
      </c>
    </row>
    <row r="28" spans="1:6" ht="42.75">
      <c r="A28" s="32" t="s">
        <v>139</v>
      </c>
      <c r="B28" s="7" t="s">
        <v>33</v>
      </c>
      <c r="C28" s="7">
        <v>7</v>
      </c>
      <c r="D28" s="4" t="s">
        <v>103</v>
      </c>
      <c r="E28" s="4" t="s">
        <v>104</v>
      </c>
      <c r="F28" s="7" t="s">
        <v>70</v>
      </c>
    </row>
    <row r="29" spans="1:6" ht="28.5">
      <c r="A29" s="32" t="s">
        <v>140</v>
      </c>
      <c r="B29" s="3" t="s">
        <v>34</v>
      </c>
      <c r="C29" s="3">
        <v>2</v>
      </c>
      <c r="D29" s="4" t="s">
        <v>105</v>
      </c>
      <c r="E29" s="4" t="s">
        <v>106</v>
      </c>
      <c r="F29" s="3" t="s">
        <v>69</v>
      </c>
    </row>
    <row r="30" spans="1:6" ht="85.5">
      <c r="A30" s="32" t="s">
        <v>141</v>
      </c>
      <c r="B30" s="3" t="s">
        <v>35</v>
      </c>
      <c r="C30" s="3">
        <v>10</v>
      </c>
      <c r="D30" s="4" t="s">
        <v>107</v>
      </c>
      <c r="E30" s="4" t="s">
        <v>108</v>
      </c>
      <c r="F30" s="3" t="s">
        <v>72</v>
      </c>
    </row>
    <row r="31" spans="1:6" ht="14.25">
      <c r="A31" s="32" t="s">
        <v>142</v>
      </c>
      <c r="B31" s="3" t="s">
        <v>36</v>
      </c>
      <c r="C31" s="3">
        <v>30</v>
      </c>
      <c r="D31" s="4" t="s">
        <v>109</v>
      </c>
      <c r="E31" s="4">
        <f>D31+C31-1</f>
        <v>420</v>
      </c>
      <c r="F31" s="3" t="s">
        <v>66</v>
      </c>
    </row>
    <row r="32" spans="1:6" ht="57">
      <c r="A32" s="32" t="s">
        <v>143</v>
      </c>
      <c r="B32" s="3" t="s">
        <v>37</v>
      </c>
      <c r="C32" s="3">
        <v>10</v>
      </c>
      <c r="D32" s="4" t="s">
        <v>110</v>
      </c>
      <c r="E32" s="4">
        <f>D32+C32-1</f>
        <v>431</v>
      </c>
      <c r="F32" s="3" t="s">
        <v>68</v>
      </c>
    </row>
    <row r="33" spans="1:6" ht="14.25">
      <c r="A33" s="32" t="s">
        <v>144</v>
      </c>
      <c r="B33" s="3" t="s">
        <v>38</v>
      </c>
      <c r="C33" s="3">
        <v>30</v>
      </c>
      <c r="D33" s="4" t="s">
        <v>111</v>
      </c>
      <c r="E33" s="4">
        <f>D33+C33-1</f>
        <v>462</v>
      </c>
      <c r="F33" s="3" t="s">
        <v>66</v>
      </c>
    </row>
    <row r="34" spans="1:6" ht="14.25">
      <c r="A34" s="32" t="s">
        <v>145</v>
      </c>
      <c r="B34" s="7" t="s">
        <v>39</v>
      </c>
      <c r="C34" s="7">
        <v>8</v>
      </c>
      <c r="D34" s="4" t="s">
        <v>112</v>
      </c>
      <c r="E34" s="4">
        <f>D34+C34-1</f>
        <v>471</v>
      </c>
      <c r="F34" s="7" t="s">
        <v>40</v>
      </c>
    </row>
    <row r="35" spans="1:6" ht="14.25">
      <c r="A35" s="32" t="s">
        <v>146</v>
      </c>
      <c r="B35" s="3" t="s">
        <v>41</v>
      </c>
      <c r="C35" s="3" t="s">
        <v>42</v>
      </c>
      <c r="D35" s="4" t="s">
        <v>113</v>
      </c>
      <c r="E35" s="4">
        <f>D35+5-1</f>
        <v>477</v>
      </c>
      <c r="F35" s="7" t="s">
        <v>74</v>
      </c>
    </row>
    <row r="36" spans="1:6" ht="14.25">
      <c r="A36" s="32" t="s">
        <v>147</v>
      </c>
      <c r="B36" s="3" t="s">
        <v>43</v>
      </c>
      <c r="C36" s="3" t="s">
        <v>44</v>
      </c>
      <c r="D36" s="4" t="s">
        <v>114</v>
      </c>
      <c r="E36" s="4">
        <f>D36+6-1</f>
        <v>484</v>
      </c>
      <c r="F36" s="7" t="s">
        <v>75</v>
      </c>
    </row>
    <row r="37" spans="1:6" ht="14.25">
      <c r="A37" s="32" t="s">
        <v>148</v>
      </c>
      <c r="B37" s="6" t="s">
        <v>45</v>
      </c>
      <c r="C37" s="3" t="s">
        <v>42</v>
      </c>
      <c r="D37" s="4" t="s">
        <v>115</v>
      </c>
      <c r="E37" s="4">
        <f>D37+5-1</f>
        <v>490</v>
      </c>
      <c r="F37" s="7" t="s">
        <v>74</v>
      </c>
    </row>
    <row r="38" spans="1:6" ht="14.25">
      <c r="A38" s="32" t="s">
        <v>149</v>
      </c>
      <c r="B38" s="14" t="s">
        <v>46</v>
      </c>
      <c r="C38" s="14" t="s">
        <v>44</v>
      </c>
      <c r="D38" s="4" t="s">
        <v>116</v>
      </c>
      <c r="E38" s="4">
        <f>D38+6-1</f>
        <v>497</v>
      </c>
      <c r="F38" s="7" t="s">
        <v>75</v>
      </c>
    </row>
    <row r="39" spans="1:6" ht="14.25">
      <c r="A39" s="32" t="s">
        <v>150</v>
      </c>
      <c r="B39" s="3" t="s">
        <v>47</v>
      </c>
      <c r="C39" s="3" t="s">
        <v>42</v>
      </c>
      <c r="D39" s="4" t="s">
        <v>117</v>
      </c>
      <c r="E39" s="4">
        <f>D39+5-1</f>
        <v>503</v>
      </c>
      <c r="F39" s="7" t="s">
        <v>74</v>
      </c>
    </row>
    <row r="40" spans="1:6" ht="14.25">
      <c r="A40" s="32" t="s">
        <v>151</v>
      </c>
      <c r="B40" s="3" t="s">
        <v>48</v>
      </c>
      <c r="C40" s="3" t="s">
        <v>42</v>
      </c>
      <c r="D40" s="4" t="s">
        <v>118</v>
      </c>
      <c r="E40" s="4">
        <f>D40+5-1</f>
        <v>509</v>
      </c>
      <c r="F40" s="7" t="s">
        <v>74</v>
      </c>
    </row>
    <row r="41" spans="1:6" ht="42.75">
      <c r="A41" s="32" t="s">
        <v>152</v>
      </c>
      <c r="B41" s="3" t="s">
        <v>49</v>
      </c>
      <c r="C41" s="3">
        <v>3</v>
      </c>
      <c r="D41" s="4" t="s">
        <v>119</v>
      </c>
      <c r="E41" s="1">
        <f>D41+C41-1</f>
        <v>513</v>
      </c>
      <c r="F41" s="3" t="s">
        <v>73</v>
      </c>
    </row>
    <row r="42" spans="1:6" ht="14.25">
      <c r="A42" s="32" t="s">
        <v>153</v>
      </c>
      <c r="B42" s="3" t="s">
        <v>50</v>
      </c>
      <c r="C42" s="3" t="s">
        <v>44</v>
      </c>
      <c r="D42" s="4" t="s">
        <v>120</v>
      </c>
      <c r="E42" s="1">
        <f>D42+6-1</f>
        <v>520</v>
      </c>
      <c r="F42" s="16" t="s">
        <v>81</v>
      </c>
    </row>
    <row r="43" spans="1:6" ht="14.25">
      <c r="A43" s="32" t="s">
        <v>154</v>
      </c>
      <c r="B43" s="3" t="s">
        <v>51</v>
      </c>
      <c r="C43" s="3" t="s">
        <v>42</v>
      </c>
      <c r="D43" s="1" t="s">
        <v>121</v>
      </c>
      <c r="E43" s="1">
        <f>D43+5-1</f>
        <v>526</v>
      </c>
      <c r="F43" s="16" t="s">
        <v>74</v>
      </c>
    </row>
    <row r="44" spans="1:6" ht="14.25">
      <c r="A44" s="32" t="s">
        <v>155</v>
      </c>
      <c r="B44" s="6" t="s">
        <v>52</v>
      </c>
      <c r="C44" s="3">
        <v>8</v>
      </c>
      <c r="D44" s="1" t="s">
        <v>122</v>
      </c>
      <c r="E44" s="1">
        <f>D44+C44-1</f>
        <v>535</v>
      </c>
      <c r="F44" s="15" t="s">
        <v>71</v>
      </c>
    </row>
    <row r="45" spans="1:6" ht="14.25">
      <c r="A45" s="32" t="s">
        <v>156</v>
      </c>
      <c r="B45" s="6" t="s">
        <v>53</v>
      </c>
      <c r="C45" s="3">
        <v>8</v>
      </c>
      <c r="D45" s="1" t="s">
        <v>123</v>
      </c>
      <c r="E45" s="1">
        <f aca="true" t="shared" si="0" ref="E45:E51">D45+C45-1</f>
        <v>544</v>
      </c>
      <c r="F45" s="6" t="s">
        <v>40</v>
      </c>
    </row>
    <row r="46" spans="1:6" ht="63" customHeight="1">
      <c r="A46" s="32" t="s">
        <v>157</v>
      </c>
      <c r="B46" s="19" t="s">
        <v>171</v>
      </c>
      <c r="C46" s="20" t="s">
        <v>91</v>
      </c>
      <c r="D46" s="21" t="s">
        <v>125</v>
      </c>
      <c r="E46" s="22">
        <f t="shared" si="0"/>
        <v>555</v>
      </c>
      <c r="F46" s="23" t="s">
        <v>174</v>
      </c>
    </row>
    <row r="47" spans="1:6" s="36" customFormat="1" ht="14.25">
      <c r="A47" s="32" t="s">
        <v>124</v>
      </c>
      <c r="B47" s="33" t="s">
        <v>162</v>
      </c>
      <c r="C47" s="33">
        <v>40</v>
      </c>
      <c r="D47" s="34" t="s">
        <v>164</v>
      </c>
      <c r="E47" s="35">
        <f t="shared" si="0"/>
        <v>596</v>
      </c>
      <c r="F47" s="33" t="s">
        <v>175</v>
      </c>
    </row>
    <row r="48" spans="1:6" s="36" customFormat="1" ht="14.25">
      <c r="A48" s="32" t="s">
        <v>158</v>
      </c>
      <c r="B48" s="33" t="s">
        <v>163</v>
      </c>
      <c r="C48" s="33">
        <v>8</v>
      </c>
      <c r="D48" s="34" t="s">
        <v>165</v>
      </c>
      <c r="E48" s="35">
        <f t="shared" si="0"/>
        <v>605</v>
      </c>
      <c r="F48" s="33" t="s">
        <v>58</v>
      </c>
    </row>
    <row r="49" spans="1:6" ht="14.25">
      <c r="A49" s="32" t="s">
        <v>159</v>
      </c>
      <c r="B49" s="7" t="s">
        <v>54</v>
      </c>
      <c r="C49" s="33">
        <v>12</v>
      </c>
      <c r="D49" s="34" t="s">
        <v>166</v>
      </c>
      <c r="E49" s="35">
        <f t="shared" si="0"/>
        <v>618</v>
      </c>
      <c r="F49" s="8" t="s">
        <v>19</v>
      </c>
    </row>
    <row r="50" spans="1:6" ht="14.25">
      <c r="A50" s="32" t="s">
        <v>160</v>
      </c>
      <c r="B50" s="9" t="s">
        <v>55</v>
      </c>
      <c r="C50" s="33">
        <v>7</v>
      </c>
      <c r="D50" s="34" t="s">
        <v>167</v>
      </c>
      <c r="E50" s="35">
        <f t="shared" si="0"/>
        <v>626</v>
      </c>
      <c r="F50" s="1" t="s">
        <v>67</v>
      </c>
    </row>
    <row r="51" spans="1:6" ht="14.25">
      <c r="A51" s="32" t="s">
        <v>161</v>
      </c>
      <c r="B51" s="6" t="s">
        <v>79</v>
      </c>
      <c r="C51" s="33">
        <v>8</v>
      </c>
      <c r="D51" s="34" t="s">
        <v>168</v>
      </c>
      <c r="E51" s="35">
        <f t="shared" si="0"/>
        <v>635</v>
      </c>
      <c r="F51" s="3" t="s">
        <v>40</v>
      </c>
    </row>
    <row r="53" spans="1:2" ht="14.25">
      <c r="A53" s="46" t="s">
        <v>77</v>
      </c>
      <c r="B53" s="47"/>
    </row>
    <row r="54" spans="1:6" ht="18" customHeight="1">
      <c r="A54" s="48" t="s">
        <v>82</v>
      </c>
      <c r="B54" s="49"/>
      <c r="C54" s="50"/>
      <c r="D54" s="50"/>
      <c r="E54" s="50"/>
      <c r="F54" s="50"/>
    </row>
    <row r="55" spans="1:9" ht="30.75" customHeight="1">
      <c r="A55" s="45" t="s">
        <v>83</v>
      </c>
      <c r="B55" s="45"/>
      <c r="C55" s="45"/>
      <c r="D55" s="45"/>
      <c r="E55" s="45"/>
      <c r="F55" s="45"/>
      <c r="G55" s="42"/>
      <c r="H55" s="42"/>
      <c r="I55" s="42"/>
    </row>
    <row r="56" spans="1:6" ht="12" customHeight="1">
      <c r="A56" s="40"/>
      <c r="B56" s="17"/>
      <c r="C56" s="18"/>
      <c r="D56" s="18"/>
      <c r="E56" s="18"/>
      <c r="F56" s="18"/>
    </row>
    <row r="57" spans="1:6" ht="21" customHeight="1">
      <c r="A57" s="46" t="s">
        <v>80</v>
      </c>
      <c r="B57" s="47"/>
      <c r="C57" s="47"/>
      <c r="D57" s="47"/>
      <c r="E57" s="47"/>
      <c r="F57" s="47"/>
    </row>
    <row r="58" spans="1:6" ht="21" customHeight="1">
      <c r="A58" s="47"/>
      <c r="B58" s="47"/>
      <c r="C58" s="47"/>
      <c r="D58" s="47"/>
      <c r="E58" s="47"/>
      <c r="F58" s="47"/>
    </row>
    <row r="59" spans="1:6" ht="18" customHeight="1">
      <c r="A59" s="47"/>
      <c r="B59" s="47"/>
      <c r="C59" s="47"/>
      <c r="D59" s="47"/>
      <c r="E59" s="47"/>
      <c r="F59" s="47"/>
    </row>
    <row r="61" ht="14.25">
      <c r="A61" s="41" t="s">
        <v>172</v>
      </c>
    </row>
    <row r="62" ht="14.25">
      <c r="A62" s="41" t="s">
        <v>173</v>
      </c>
    </row>
  </sheetData>
  <mergeCells count="5">
    <mergeCell ref="A1:F1"/>
    <mergeCell ref="A55:F55"/>
    <mergeCell ref="A53:B53"/>
    <mergeCell ref="A57:F59"/>
    <mergeCell ref="A54:F54"/>
  </mergeCells>
  <printOptions/>
  <pageMargins left="0.5905511811023623" right="0.4724409448818898"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中央健康保險局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重大傷病證明申請書暨慢性腎衰竭需定期透析治療患者申請附表網路批次上傳檔案格式(96.07.13新增)</dc:title>
  <dc:subject/>
  <dc:creator>中央健康保險局</dc:creator>
  <cp:keywords>全民健康保險、健保</cp:keywords>
  <dc:description/>
  <cp:lastModifiedBy>NHI</cp:lastModifiedBy>
  <cp:lastPrinted>2007-07-04T08:35:36Z</cp:lastPrinted>
  <dcterms:created xsi:type="dcterms:W3CDTF">2007-05-01T06:50:09Z</dcterms:created>
  <dcterms:modified xsi:type="dcterms:W3CDTF">2007-07-09T08:40:17Z</dcterms:modified>
  <cp:category>B10</cp:category>
  <cp:version/>
  <cp:contentType/>
  <cp:contentStatus/>
</cp:coreProperties>
</file>